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'!$A$1:$C$41</definedName>
  </definedNames>
  <calcPr calcId="145621"/>
</workbook>
</file>

<file path=xl/calcChain.xml><?xml version="1.0" encoding="utf-8"?>
<calcChain xmlns="http://schemas.openxmlformats.org/spreadsheetml/2006/main">
  <c r="C5" i="24" l="1"/>
  <c r="D7" i="21" l="1"/>
  <c r="C7" i="21"/>
  <c r="C40" i="24" l="1"/>
  <c r="C19" i="24"/>
  <c r="C18" i="24" l="1"/>
  <c r="C24" i="24" s="1"/>
  <c r="C41" i="24" s="1"/>
</calcChain>
</file>

<file path=xl/sharedStrings.xml><?xml version="1.0" encoding="utf-8"?>
<sst xmlns="http://schemas.openxmlformats.org/spreadsheetml/2006/main" count="356" uniqueCount="334">
  <si>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</si>
  <si>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</si>
  <si>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</si>
  <si>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</si>
  <si>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</si>
  <si>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</si>
  <si>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</si>
  <si>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</si>
  <si>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</si>
  <si>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</si>
  <si>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</si>
  <si>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</si>
  <si>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</si>
  <si>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</si>
  <si>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</si>
  <si>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</si>
  <si>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</si>
  <si>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</si>
  <si>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</si>
  <si>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</si>
  <si>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</si>
  <si>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</si>
  <si>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</si>
  <si>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</si>
  <si>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</si>
  <si>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</si>
  <si>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</si>
  <si>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</si>
  <si>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</si>
  <si>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</si>
  <si>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</si>
  <si>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</si>
  <si>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</si>
  <si>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</si>
  <si>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</si>
  <si>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</si>
  <si>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</si>
  <si>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</si>
  <si>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</si>
  <si>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</si>
  <si>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</si>
  <si>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</si>
  <si>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</si>
  <si>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</si>
  <si>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</si>
  <si>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</si>
  <si>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</si>
  <si>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</si>
  <si>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</si>
  <si>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</si>
  <si>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</si>
  <si>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</si>
  <si>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</si>
  <si>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</si>
  <si>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</si>
  <si>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</si>
  <si>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</si>
  <si>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</si>
  <si>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</si>
  <si>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</si>
  <si>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</si>
  <si>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</si>
  <si>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</si>
  <si>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</si>
  <si>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</si>
  <si>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</si>
  <si>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</si>
  <si>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</si>
  <si>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</si>
  <si>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</si>
  <si>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</si>
  <si>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</si>
  <si>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</si>
  <si>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</si>
  <si>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</si>
  <si>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</si>
  <si>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</si>
  <si>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</si>
  <si>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</si>
  <si>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</si>
  <si>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</si>
  <si>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</si>
  <si>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</si>
  <si>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</si>
  <si>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</si>
  <si>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</si>
  <si>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</si>
  <si>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</si>
  <si>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</si>
  <si>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</si>
  <si>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</si>
  <si>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</si>
  <si>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</si>
  <si>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</si>
  <si>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</si>
  <si>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</si>
  <si>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</si>
  <si>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</si>
  <si>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</si>
  <si>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</si>
  <si>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</si>
  <si>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</si>
  <si>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</si>
  <si>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</si>
  <si>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</si>
  <si>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</si>
  <si>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</si>
  <si>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</si>
  <si>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</si>
  <si>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</si>
  <si>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</si>
  <si>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</si>
  <si>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</si>
  <si>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</si>
  <si>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</si>
  <si>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</si>
  <si>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</si>
  <si>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</si>
  <si>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</si>
  <si>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</si>
  <si>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</si>
  <si>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</si>
  <si>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</si>
  <si>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</si>
  <si>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</si>
  <si>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</si>
  <si>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</si>
  <si>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</si>
  <si>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</si>
  <si>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</si>
  <si>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</si>
  <si>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</si>
  <si>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</si>
  <si>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</si>
  <si>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</si>
  <si>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</si>
  <si>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</si>
  <si>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</si>
  <si>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</si>
  <si>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</si>
  <si>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</si>
  <si>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</si>
  <si>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</si>
  <si>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</si>
  <si>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</si>
  <si>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</si>
  <si>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</si>
  <si>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</si>
  <si>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</si>
  <si>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</si>
  <si>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</si>
  <si>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</si>
  <si>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</si>
  <si>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</si>
  <si>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</si>
  <si>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</si>
  <si>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</si>
  <si>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</si>
  <si>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</si>
  <si>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</si>
  <si>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</si>
  <si>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</si>
  <si>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</si>
  <si>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</si>
  <si>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</si>
  <si>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</si>
  <si>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</si>
  <si>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</si>
  <si>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</si>
  <si>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</si>
  <si>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</si>
  <si>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</si>
  <si>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</si>
  <si>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</si>
  <si>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</si>
  <si>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</si>
  <si>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</si>
  <si>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</si>
  <si>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</si>
  <si>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</si>
  <si>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</si>
  <si>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</si>
  <si>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</si>
  <si>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</si>
  <si>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</si>
  <si>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</si>
  <si>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</si>
  <si>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</si>
  <si>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</si>
  <si>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</si>
  <si>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</si>
  <si>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</si>
  <si>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</si>
  <si>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</si>
  <si>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</si>
  <si>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</si>
  <si>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</si>
  <si>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</si>
  <si>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</si>
  <si>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</si>
  <si>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</si>
  <si>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</si>
  <si>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</si>
  <si>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</si>
  <si>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</si>
  <si>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</si>
  <si>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</si>
  <si>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</si>
  <si>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</si>
  <si>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</si>
  <si>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</si>
  <si>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</si>
  <si>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</si>
  <si>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</si>
  <si>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</si>
  <si>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</si>
  <si>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</si>
  <si>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</si>
  <si>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</si>
  <si>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</si>
  <si>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</si>
  <si>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</si>
  <si>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</si>
  <si>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</si>
  <si>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</si>
  <si>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</si>
  <si>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</si>
  <si>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</si>
  <si>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</si>
  <si>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</si>
  <si>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</si>
  <si>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</si>
  <si>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</si>
  <si>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</si>
  <si>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</si>
  <si>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</si>
  <si>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</si>
  <si>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</si>
  <si>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</si>
  <si>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</si>
  <si>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</si>
  <si>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</si>
  <si>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</si>
  <si>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</si>
  <si>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</si>
  <si>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</si>
  <si>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</si>
  <si>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</si>
  <si>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</si>
  <si>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</si>
  <si>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</si>
  <si>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</si>
  <si>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</si>
  <si>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</si>
  <si>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</si>
  <si>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</si>
  <si>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</si>
  <si>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</si>
  <si>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</si>
  <si>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</si>
  <si>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</si>
  <si>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</si>
  <si>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</si>
  <si>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</si>
  <si>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</si>
  <si>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</si>
  <si>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</si>
  <si>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</si>
  <si>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</si>
  <si>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</si>
  <si>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</si>
  <si>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</si>
  <si>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</si>
  <si>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</si>
  <si>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</si>
  <si>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</si>
  <si>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</si>
  <si>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</si>
  <si>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</si>
  <si>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</si>
  <si>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</si>
  <si>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</si>
  <si>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</si>
  <si>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</si>
  <si>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</si>
  <si>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</si>
  <si>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</si>
  <si>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</si>
  <si>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</si>
  <si>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</si>
  <si>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</si>
  <si>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</si>
  <si>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</si>
  <si>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</si>
  <si>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</si>
  <si>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</si>
  <si>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</si>
  <si>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</si>
  <si>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</si>
  <si>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</si>
  <si>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</si>
  <si>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</si>
  <si>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</si>
  <si>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</si>
  <si>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</si>
  <si>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</si>
  <si>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ЗДРАВООХРАНЕНИЕ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</si>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</sst>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,##0.0_р_."/>
    <numFmt numFmtId="165" formatCode="#,##0.00_р_."/>
    <numFmt numFmtId="166" formatCode="_-* #,##0.0_р_._-;\-* #,##0.0_р_._-;_-* &quot;-&quot;?_р_._-;_-@_-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4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/>
    </xf>
    <xf numFmtId="167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304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301</v>
      </c>
    </row>
    <row r="5" spans="1:4" ht="35.25" customHeight="1" x14ac:dyDescent="0.2">
      <c r="A5" s="19" t="s">
        <v>297</v>
      </c>
      <c r="B5" s="19" t="s">
        <v>296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298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300</v>
      </c>
      <c r="C142" s="7"/>
      <c r="D142" s="8"/>
    </row>
    <row r="143" spans="1:4" s="3" customFormat="1" ht="16.5" customHeight="1" x14ac:dyDescent="0.2">
      <c r="A143" s="4" t="s">
        <v>299</v>
      </c>
      <c r="B143" s="4" t="s">
        <v>300</v>
      </c>
      <c r="C143" s="7">
        <v>1056</v>
      </c>
      <c r="D143" s="8"/>
    </row>
    <row r="144" spans="1:4" s="3" customFormat="1" ht="49.5" customHeight="1" x14ac:dyDescent="0.2">
      <c r="A144" s="4" t="s">
        <v>302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303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BreakPreview" zoomScale="90" zoomScaleNormal="100" zoomScaleSheetLayoutView="90" workbookViewId="0">
      <selection activeCell="B35" sqref="B35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333</v>
      </c>
      <c r="B1" s="39"/>
      <c r="C1" s="39"/>
    </row>
    <row r="2" spans="1:3" ht="18" customHeight="1" x14ac:dyDescent="0.2">
      <c r="B2" s="24"/>
      <c r="C2" s="22" t="s">
        <v>320</v>
      </c>
    </row>
    <row r="3" spans="1:3" ht="35.25" customHeight="1" x14ac:dyDescent="0.2">
      <c r="A3" s="35" t="s">
        <v>297</v>
      </c>
      <c r="B3" s="35" t="s">
        <v>296</v>
      </c>
      <c r="C3" s="35" t="s">
        <v>332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317</v>
      </c>
      <c r="C5" s="31">
        <f>C6+C7+C9+C10+C11+C12+C13+C14+C15+C16+C17+C8</f>
        <v>101781000</v>
      </c>
    </row>
    <row r="6" spans="1:3" ht="19.5" customHeight="1" x14ac:dyDescent="0.2">
      <c r="A6" s="29" t="s">
        <v>73</v>
      </c>
      <c r="B6" s="29" t="s">
        <v>72</v>
      </c>
      <c r="C6" s="31">
        <v>71894000</v>
      </c>
    </row>
    <row r="7" spans="1:3" ht="34.5" customHeight="1" x14ac:dyDescent="0.2">
      <c r="A7" s="29" t="s">
        <v>240</v>
      </c>
      <c r="B7" s="29" t="s">
        <v>314</v>
      </c>
      <c r="C7" s="31">
        <v>15000000</v>
      </c>
    </row>
    <row r="8" spans="1:3" ht="19.5" customHeight="1" x14ac:dyDescent="0.2">
      <c r="A8" s="29" t="s">
        <v>126</v>
      </c>
      <c r="B8" s="29" t="s">
        <v>319</v>
      </c>
      <c r="C8" s="31">
        <v>8571000</v>
      </c>
    </row>
    <row r="9" spans="1:3" ht="19.5" customHeight="1" x14ac:dyDescent="0.2">
      <c r="A9" s="29" t="s">
        <v>266</v>
      </c>
      <c r="B9" s="29" t="s">
        <v>305</v>
      </c>
      <c r="C9" s="31">
        <v>850000</v>
      </c>
    </row>
    <row r="10" spans="1:3" ht="33.75" customHeight="1" x14ac:dyDescent="0.2">
      <c r="A10" s="29" t="s">
        <v>160</v>
      </c>
      <c r="B10" s="29" t="s">
        <v>298</v>
      </c>
      <c r="C10" s="31">
        <v>0</v>
      </c>
    </row>
    <row r="11" spans="1:3" ht="32.25" customHeight="1" x14ac:dyDescent="0.2">
      <c r="A11" s="29" t="s">
        <v>182</v>
      </c>
      <c r="B11" s="29" t="s">
        <v>315</v>
      </c>
      <c r="C11" s="31">
        <v>2444000</v>
      </c>
    </row>
    <row r="12" spans="1:3" ht="19.5" customHeight="1" x14ac:dyDescent="0.2">
      <c r="A12" s="29" t="s">
        <v>238</v>
      </c>
      <c r="B12" s="29" t="s">
        <v>204</v>
      </c>
      <c r="C12" s="31">
        <v>890000</v>
      </c>
    </row>
    <row r="13" spans="1:3" s="25" customFormat="1" ht="34.5" customHeight="1" x14ac:dyDescent="0.2">
      <c r="A13" s="30" t="s">
        <v>322</v>
      </c>
      <c r="B13" s="29" t="s">
        <v>318</v>
      </c>
      <c r="C13" s="31">
        <v>1000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1150000</v>
      </c>
    </row>
    <row r="15" spans="1:3" ht="19.5" customHeight="1" x14ac:dyDescent="0.2">
      <c r="A15" s="29" t="s">
        <v>217</v>
      </c>
      <c r="B15" s="29" t="s">
        <v>49</v>
      </c>
      <c r="C15" s="31"/>
    </row>
    <row r="16" spans="1:3" ht="19.5" customHeight="1" x14ac:dyDescent="0.2">
      <c r="A16" s="29" t="s">
        <v>224</v>
      </c>
      <c r="B16" s="29" t="s">
        <v>225</v>
      </c>
      <c r="C16" s="31">
        <v>980000</v>
      </c>
    </row>
    <row r="17" spans="1:3" s="25" customFormat="1" ht="19.5" customHeight="1" x14ac:dyDescent="0.2">
      <c r="A17" s="29" t="s">
        <v>299</v>
      </c>
      <c r="B17" s="29" t="s">
        <v>300</v>
      </c>
      <c r="C17" s="31">
        <v>1000</v>
      </c>
    </row>
    <row r="18" spans="1:3" s="25" customFormat="1" ht="19.5" customHeight="1" x14ac:dyDescent="0.2">
      <c r="A18" s="29" t="s">
        <v>23</v>
      </c>
      <c r="B18" s="29" t="s">
        <v>24</v>
      </c>
      <c r="C18" s="31">
        <f>C19</f>
        <v>436454271.77999997</v>
      </c>
    </row>
    <row r="19" spans="1:3" s="25" customFormat="1" ht="34.5" customHeight="1" x14ac:dyDescent="0.2">
      <c r="A19" s="29" t="s">
        <v>321</v>
      </c>
      <c r="B19" s="29" t="s">
        <v>11</v>
      </c>
      <c r="C19" s="31">
        <f>C20+C21+C22+C23</f>
        <v>436454271.77999997</v>
      </c>
    </row>
    <row r="20" spans="1:3" s="25" customFormat="1" ht="18.75" customHeight="1" x14ac:dyDescent="0.2">
      <c r="A20" s="29" t="s">
        <v>325</v>
      </c>
      <c r="B20" s="29" t="s">
        <v>323</v>
      </c>
      <c r="C20" s="31">
        <v>83642775.5</v>
      </c>
    </row>
    <row r="21" spans="1:3" s="25" customFormat="1" ht="31.5" x14ac:dyDescent="0.2">
      <c r="A21" s="29" t="s">
        <v>326</v>
      </c>
      <c r="B21" s="29" t="s">
        <v>324</v>
      </c>
      <c r="C21" s="31">
        <v>108467112.36</v>
      </c>
    </row>
    <row r="22" spans="1:3" s="25" customFormat="1" ht="31.5" x14ac:dyDescent="0.2">
      <c r="A22" s="29" t="s">
        <v>328</v>
      </c>
      <c r="B22" s="29" t="s">
        <v>327</v>
      </c>
      <c r="C22" s="31">
        <v>178483385.91999999</v>
      </c>
    </row>
    <row r="23" spans="1:3" s="25" customFormat="1" ht="19.5" customHeight="1" x14ac:dyDescent="0.2">
      <c r="A23" s="29" t="s">
        <v>330</v>
      </c>
      <c r="B23" s="29" t="s">
        <v>329</v>
      </c>
      <c r="C23" s="31">
        <v>65860998</v>
      </c>
    </row>
    <row r="24" spans="1:3" s="25" customFormat="1" ht="29.25" customHeight="1" x14ac:dyDescent="0.2">
      <c r="A24" s="33"/>
      <c r="B24" s="34" t="s">
        <v>25</v>
      </c>
      <c r="C24" s="32">
        <f>C5+C18</f>
        <v>538235271.77999997</v>
      </c>
    </row>
    <row r="25" spans="1:3" s="25" customFormat="1" ht="20.25" customHeight="1" x14ac:dyDescent="0.2">
      <c r="A25" s="40" t="s">
        <v>26</v>
      </c>
      <c r="B25" s="41"/>
      <c r="C25" s="42"/>
    </row>
    <row r="26" spans="1:3" s="24" customFormat="1" ht="17.25" customHeight="1" x14ac:dyDescent="0.2">
      <c r="A26" s="30" t="s">
        <v>285</v>
      </c>
      <c r="B26" s="29" t="s">
        <v>277</v>
      </c>
      <c r="C26" s="31">
        <v>33807594.630000003</v>
      </c>
    </row>
    <row r="27" spans="1:3" s="25" customFormat="1" ht="18.75" customHeight="1" x14ac:dyDescent="0.2">
      <c r="A27" s="30" t="s">
        <v>286</v>
      </c>
      <c r="B27" s="29" t="s">
        <v>278</v>
      </c>
      <c r="C27" s="31">
        <v>618482</v>
      </c>
    </row>
    <row r="28" spans="1:3" ht="18.75" customHeight="1" x14ac:dyDescent="0.2">
      <c r="A28" s="30" t="s">
        <v>287</v>
      </c>
      <c r="B28" s="29" t="s">
        <v>279</v>
      </c>
      <c r="C28" s="31">
        <v>2049177</v>
      </c>
    </row>
    <row r="29" spans="1:3" s="25" customFormat="1" ht="16.5" customHeight="1" x14ac:dyDescent="0.2">
      <c r="A29" s="30" t="s">
        <v>288</v>
      </c>
      <c r="B29" s="29" t="s">
        <v>280</v>
      </c>
      <c r="C29" s="31">
        <v>40791214.079999998</v>
      </c>
    </row>
    <row r="30" spans="1:3" s="26" customFormat="1" ht="18.75" customHeight="1" x14ac:dyDescent="0.2">
      <c r="A30" s="30" t="s">
        <v>289</v>
      </c>
      <c r="B30" s="29" t="s">
        <v>281</v>
      </c>
      <c r="C30" s="31">
        <v>26701172.030000001</v>
      </c>
    </row>
    <row r="31" spans="1:3" s="25" customFormat="1" ht="18.75" customHeight="1" x14ac:dyDescent="0.2">
      <c r="A31" s="30" t="s">
        <v>290</v>
      </c>
      <c r="B31" s="29" t="s">
        <v>282</v>
      </c>
      <c r="C31" s="31">
        <v>0</v>
      </c>
    </row>
    <row r="32" spans="1:3" ht="18.75" customHeight="1" x14ac:dyDescent="0.2">
      <c r="A32" s="30" t="s">
        <v>291</v>
      </c>
      <c r="B32" s="29" t="s">
        <v>283</v>
      </c>
      <c r="C32" s="31">
        <v>299133646.75999999</v>
      </c>
    </row>
    <row r="33" spans="1:3" ht="21" customHeight="1" x14ac:dyDescent="0.2">
      <c r="A33" s="30" t="s">
        <v>292</v>
      </c>
      <c r="B33" s="29" t="s">
        <v>313</v>
      </c>
      <c r="C33" s="31">
        <v>29206575</v>
      </c>
    </row>
    <row r="34" spans="1:3" ht="18" customHeight="1" x14ac:dyDescent="0.2">
      <c r="A34" s="30" t="s">
        <v>293</v>
      </c>
      <c r="B34" s="29" t="s">
        <v>306</v>
      </c>
      <c r="C34" s="31">
        <v>0</v>
      </c>
    </row>
    <row r="35" spans="1:3" ht="18.75" customHeight="1" x14ac:dyDescent="0.2">
      <c r="A35" s="30" t="s">
        <v>294</v>
      </c>
      <c r="B35" s="29" t="s">
        <v>284</v>
      </c>
      <c r="C35" s="31">
        <v>26999043.98</v>
      </c>
    </row>
    <row r="36" spans="1:3" ht="16.5" customHeight="1" x14ac:dyDescent="0.2">
      <c r="A36" s="30" t="s">
        <v>295</v>
      </c>
      <c r="B36" s="29" t="s">
        <v>316</v>
      </c>
      <c r="C36" s="31">
        <v>71452700</v>
      </c>
    </row>
    <row r="37" spans="1:3" ht="16.5" customHeight="1" x14ac:dyDescent="0.2">
      <c r="A37" s="30" t="s">
        <v>307</v>
      </c>
      <c r="B37" s="29" t="s">
        <v>308</v>
      </c>
      <c r="C37" s="31">
        <v>0</v>
      </c>
    </row>
    <row r="38" spans="1:3" ht="18.75" customHeight="1" x14ac:dyDescent="0.2">
      <c r="A38" s="30" t="s">
        <v>309</v>
      </c>
      <c r="B38" s="29" t="s">
        <v>310</v>
      </c>
      <c r="C38" s="31">
        <v>0</v>
      </c>
    </row>
    <row r="39" spans="1:3" ht="31.5" customHeight="1" x14ac:dyDescent="0.2">
      <c r="A39" s="30" t="s">
        <v>311</v>
      </c>
      <c r="B39" s="29" t="s">
        <v>312</v>
      </c>
      <c r="C39" s="31">
        <v>9746001</v>
      </c>
    </row>
    <row r="40" spans="1:3" ht="29.25" customHeight="1" x14ac:dyDescent="0.2">
      <c r="A40" s="43" t="s">
        <v>276</v>
      </c>
      <c r="B40" s="43"/>
      <c r="C40" s="32">
        <f>C26+C27+C28+C29+C30+C31+C32+C33+C34+C35+C36+C37+C38+C39</f>
        <v>540505606.48000002</v>
      </c>
    </row>
    <row r="41" spans="1:3" ht="29.25" customHeight="1" x14ac:dyDescent="0.2">
      <c r="A41" s="43" t="s">
        <v>331</v>
      </c>
      <c r="B41" s="43"/>
      <c r="C41" s="32">
        <f>C24-C40</f>
        <v>-2270334.7000000477</v>
      </c>
    </row>
    <row r="42" spans="1:3" x14ac:dyDescent="0.2">
      <c r="C42" s="27"/>
    </row>
    <row r="43" spans="1:3" x14ac:dyDescent="0.2">
      <c r="C43" s="27"/>
    </row>
    <row r="44" spans="1:3" x14ac:dyDescent="0.2">
      <c r="C44" s="28"/>
    </row>
  </sheetData>
  <mergeCells count="4">
    <mergeCell ref="A1:C1"/>
    <mergeCell ref="A25:C25"/>
    <mergeCell ref="A40:B40"/>
    <mergeCell ref="A41:B41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2018-11-16T09:21:23Z</cp:lastPrinted>
  <dcterms:created xsi:type="dcterms:W3CDTF">2000-09-29T06:30:00Z</dcterms:created>
  <dcterms:modified xsi:type="dcterms:W3CDTF">2018-11-12T06:14:55Z</dcterms:modified>
</cp:coreProperties>
</file>